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грессия (2)" sheetId="1" r:id="rId1"/>
    <sheet name="Лист1" sheetId="2" r:id="rId2"/>
    <sheet name="матрца корреляции" sheetId="3" r:id="rId3"/>
    <sheet name="регрессия" sheetId="4" r:id="rId4"/>
  </sheets>
  <definedNames/>
  <calcPr fullCalcOnLoad="1"/>
</workbook>
</file>

<file path=xl/sharedStrings.xml><?xml version="1.0" encoding="utf-8"?>
<sst xmlns="http://schemas.openxmlformats.org/spreadsheetml/2006/main" count="85" uniqueCount="39">
  <si>
    <t>№ п/п</t>
  </si>
  <si>
    <t>Общая площадь квартиры, X3</t>
  </si>
  <si>
    <t>Жилая площадь квартиры, X4</t>
  </si>
  <si>
    <t>Площадь кухни, X5</t>
  </si>
  <si>
    <t>Цена квартиры, Y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</si>
  <si>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</si>
  <si>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</si>
  <si>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</si>
  <si>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</si>
  <si>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</si>
  <si>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</si>
  <si>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</si>
  <si>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</si>
  <si>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</si>
  <si>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</si>
  <si>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</si>
  <si>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</si>
  <si>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</si>
  <si>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</si>
  <si>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</si>
  <si>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</si>
  <si>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</si>
  <si>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</si>
  <si>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</si>
  <si>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</si>
  <si>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</si>
  <si>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ВЫВОД ОСТАТКА</t>
  </si>
  <si>
    <t>Наблюдение</t>
  </si>
  <si>
    <t>Предсказанное Цена квартиры, Y</t>
  </si>
  <si>
    <t>Остатки</t>
  </si>
  <si>
    <t>Y-пересечение, a=</t>
  </si>
  <si>
    <t>Общая площадь квартиры, X3, b1=</t>
  </si>
  <si>
    <t>Жилая площадь квартиры, X4, b2=</t>
  </si>
  <si>
    <t>Площадь кухни, X5, b3=</t>
  </si>
  <si>
    <t>A</t>
  </si>
  <si>
    <t>Y-Yрасч/Y</t>
  </si>
  <si>
    <t>Y-пересечение, a</t>
  </si>
  <si>
    <t>Жилая площадь квартиры, X4 b1</t>
  </si>
  <si>
    <t>Площадь кухни, X5 b2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</si>
</sst>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&quot;р.&quot;"/>
    <numFmt numFmtId="182" formatCode="#,##0.0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180" fontId="0" fillId="0" borderId="1" xfId="0" applyNumberFormat="1" applyBorder="1" applyAlignment="1">
      <alignment wrapText="1"/>
    </xf>
    <xf numFmtId="180" fontId="2" fillId="0" borderId="1" xfId="0" applyNumberFormat="1" applyFont="1" applyFill="1" applyBorder="1" applyAlignment="1">
      <alignment horizontal="centerContinuous" wrapText="1"/>
    </xf>
    <xf numFmtId="180" fontId="0" fillId="0" borderId="1" xfId="0" applyNumberFormat="1" applyFill="1" applyBorder="1" applyAlignment="1">
      <alignment wrapText="1"/>
    </xf>
    <xf numFmtId="180" fontId="2" fillId="0" borderId="1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180" fontId="0" fillId="2" borderId="1" xfId="0" applyNumberFormat="1" applyFill="1" applyBorder="1" applyAlignment="1">
      <alignment wrapText="1"/>
    </xf>
    <xf numFmtId="180" fontId="2" fillId="0" borderId="2" xfId="0" applyNumberFormat="1" applyFont="1" applyFill="1" applyBorder="1" applyAlignment="1">
      <alignment horizontal="center" wrapText="1"/>
    </xf>
    <xf numFmtId="180" fontId="0" fillId="0" borderId="2" xfId="0" applyNumberFormat="1" applyFill="1" applyBorder="1" applyAlignment="1">
      <alignment wrapText="1"/>
    </xf>
    <xf numFmtId="180" fontId="1" fillId="2" borderId="2" xfId="0" applyNumberFormat="1" applyFont="1" applyFill="1" applyBorder="1" applyAlignment="1">
      <alignment wrapText="1"/>
    </xf>
    <xf numFmtId="180" fontId="0" fillId="3" borderId="2" xfId="0" applyNumberFormat="1" applyFill="1" applyBorder="1" applyAlignment="1">
      <alignment wrapText="1"/>
    </xf>
    <xf numFmtId="182" fontId="0" fillId="0" borderId="1" xfId="0" applyNumberFormat="1" applyBorder="1" applyAlignment="1">
      <alignment wrapText="1"/>
    </xf>
    <xf numFmtId="182" fontId="2" fillId="0" borderId="1" xfId="0" applyNumberFormat="1" applyFont="1" applyFill="1" applyBorder="1" applyAlignment="1">
      <alignment horizontal="centerContinuous" wrapText="1"/>
    </xf>
    <xf numFmtId="182" fontId="0" fillId="0" borderId="1" xfId="0" applyNumberFormat="1" applyFill="1" applyBorder="1" applyAlignment="1">
      <alignment wrapText="1"/>
    </xf>
    <xf numFmtId="182" fontId="2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F2" sqref="F2"/>
    </sheetView>
  </sheetViews>
  <sheetFormatPr defaultColWidth="9.140625" defaultRowHeight="12.75"/>
  <cols>
    <col min="1" max="1" width="14.8515625" style="0" customWidth="1"/>
    <col min="2" max="2" width="15.8515625" style="0" customWidth="1"/>
    <col min="3" max="3" width="11.8515625" style="0" customWidth="1"/>
    <col min="4" max="4" width="13.8515625" style="0" customWidth="1"/>
    <col min="5" max="5" width="11.28125" style="0" customWidth="1"/>
    <col min="6" max="6" width="9.7109375" style="0" bestFit="1" customWidth="1"/>
    <col min="7" max="7" width="9.28125" style="0" bestFit="1" customWidth="1"/>
  </cols>
  <sheetData>
    <row r="1" spans="1:6" ht="40.5" customHeight="1">
      <c r="A1" s="1" t="s">
        <v>0</v>
      </c>
      <c r="B1" s="1" t="s">
        <v>2</v>
      </c>
      <c r="C1" s="1" t="s">
        <v>3</v>
      </c>
      <c r="D1" s="1" t="s">
        <v>4</v>
      </c>
      <c r="E1" s="16" t="s">
        <v>35</v>
      </c>
      <c r="F1" s="17" t="s">
        <v>34</v>
      </c>
    </row>
    <row r="2" spans="1:6" ht="12.75">
      <c r="A2">
        <v>1</v>
      </c>
      <c r="B2">
        <v>39</v>
      </c>
      <c r="C2">
        <v>12</v>
      </c>
      <c r="D2">
        <v>23</v>
      </c>
      <c r="E2" s="6">
        <f>ABS((D2-B52)/D2)</f>
        <v>0.017773157684303605</v>
      </c>
      <c r="F2" s="6">
        <f>1/A26*100*E27</f>
        <v>11.883317008420404</v>
      </c>
    </row>
    <row r="3" spans="1:5" ht="12.75">
      <c r="A3">
        <v>2</v>
      </c>
      <c r="B3">
        <v>29.5</v>
      </c>
      <c r="C3">
        <v>7</v>
      </c>
      <c r="D3">
        <v>19.5</v>
      </c>
      <c r="E3" s="6">
        <f aca="true" t="shared" si="0" ref="E3:E26">ABS((D3-B53)/D3)</f>
        <v>0.19165376494160788</v>
      </c>
    </row>
    <row r="4" spans="1:5" ht="12.75">
      <c r="A4">
        <v>3</v>
      </c>
      <c r="B4">
        <v>29</v>
      </c>
      <c r="C4">
        <v>6</v>
      </c>
      <c r="D4">
        <v>14.2</v>
      </c>
      <c r="E4" s="6">
        <f t="shared" si="0"/>
        <v>0.051633181559140436</v>
      </c>
    </row>
    <row r="5" spans="1:5" ht="12.75">
      <c r="A5">
        <v>4</v>
      </c>
      <c r="B5">
        <v>30</v>
      </c>
      <c r="C5">
        <v>5.5</v>
      </c>
      <c r="D5">
        <v>13.3</v>
      </c>
      <c r="E5" s="6">
        <f t="shared" si="0"/>
        <v>0.13857855099076405</v>
      </c>
    </row>
    <row r="6" spans="1:5" ht="12.75">
      <c r="A6">
        <v>5</v>
      </c>
      <c r="B6">
        <v>30.8</v>
      </c>
      <c r="C6">
        <v>7.9</v>
      </c>
      <c r="D6">
        <v>16.1</v>
      </c>
      <c r="E6" s="6">
        <f t="shared" si="0"/>
        <v>0.051809993818797355</v>
      </c>
    </row>
    <row r="7" spans="1:5" ht="12.75">
      <c r="A7">
        <v>6</v>
      </c>
      <c r="B7">
        <v>28</v>
      </c>
      <c r="C7">
        <v>5.2</v>
      </c>
      <c r="D7">
        <v>13.5</v>
      </c>
      <c r="E7" s="6">
        <f t="shared" si="0"/>
        <v>0.03479219647429996</v>
      </c>
    </row>
    <row r="8" spans="1:5" ht="12.75">
      <c r="A8">
        <v>7</v>
      </c>
      <c r="B8">
        <v>31</v>
      </c>
      <c r="C8">
        <v>6</v>
      </c>
      <c r="D8">
        <v>16</v>
      </c>
      <c r="E8" s="6">
        <f t="shared" si="0"/>
        <v>0.004207176087583031</v>
      </c>
    </row>
    <row r="9" spans="1:5" ht="12.75">
      <c r="A9">
        <v>8</v>
      </c>
      <c r="B9">
        <v>44.4</v>
      </c>
      <c r="C9">
        <v>7.2</v>
      </c>
      <c r="D9">
        <v>15.5</v>
      </c>
      <c r="E9" s="6">
        <f t="shared" si="0"/>
        <v>0.5048335030796197</v>
      </c>
    </row>
    <row r="10" spans="1:5" ht="12.75">
      <c r="A10">
        <v>9</v>
      </c>
      <c r="B10">
        <v>58</v>
      </c>
      <c r="C10">
        <v>24</v>
      </c>
      <c r="D10">
        <v>38</v>
      </c>
      <c r="E10" s="6">
        <f t="shared" si="0"/>
        <v>0.048953118992313714</v>
      </c>
    </row>
    <row r="11" spans="1:5" ht="12.75">
      <c r="A11">
        <v>10</v>
      </c>
      <c r="B11">
        <v>58</v>
      </c>
      <c r="C11">
        <v>20</v>
      </c>
      <c r="D11">
        <v>30</v>
      </c>
      <c r="E11" s="6">
        <f t="shared" si="0"/>
        <v>0.25138236347237947</v>
      </c>
    </row>
    <row r="12" spans="1:5" ht="12.75">
      <c r="A12">
        <v>11</v>
      </c>
      <c r="B12">
        <v>52</v>
      </c>
      <c r="C12">
        <v>7.5</v>
      </c>
      <c r="D12">
        <v>24</v>
      </c>
      <c r="E12" s="6">
        <f t="shared" si="0"/>
        <v>0.13737094108304504</v>
      </c>
    </row>
    <row r="13" spans="1:5" ht="12.75">
      <c r="A13">
        <v>12</v>
      </c>
      <c r="B13">
        <v>51</v>
      </c>
      <c r="C13">
        <v>15</v>
      </c>
      <c r="D13">
        <v>32.5</v>
      </c>
      <c r="E13" s="6">
        <f t="shared" si="0"/>
        <v>0.04169823487247256</v>
      </c>
    </row>
    <row r="14" spans="1:5" ht="12.75">
      <c r="A14">
        <v>13</v>
      </c>
      <c r="B14">
        <v>45</v>
      </c>
      <c r="C14">
        <v>35</v>
      </c>
      <c r="D14">
        <v>43</v>
      </c>
      <c r="E14" s="6">
        <f t="shared" si="0"/>
        <v>0.07581247811742593</v>
      </c>
    </row>
    <row r="15" spans="1:5" ht="12.75">
      <c r="A15">
        <v>14</v>
      </c>
      <c r="B15">
        <v>39</v>
      </c>
      <c r="C15">
        <v>6.2</v>
      </c>
      <c r="D15">
        <v>17.8</v>
      </c>
      <c r="E15" s="6">
        <f t="shared" si="0"/>
        <v>0.1262134034444385</v>
      </c>
    </row>
    <row r="16" spans="1:5" ht="12.75">
      <c r="A16">
        <v>15</v>
      </c>
      <c r="B16">
        <v>40</v>
      </c>
      <c r="C16">
        <v>18</v>
      </c>
      <c r="D16">
        <v>28</v>
      </c>
      <c r="E16" s="6">
        <f t="shared" si="0"/>
        <v>0.021905319454527877</v>
      </c>
    </row>
    <row r="17" spans="1:5" ht="12.75">
      <c r="A17">
        <v>16</v>
      </c>
      <c r="B17">
        <v>59</v>
      </c>
      <c r="C17">
        <v>9</v>
      </c>
      <c r="D17">
        <v>32.7</v>
      </c>
      <c r="E17" s="6">
        <f t="shared" si="0"/>
        <v>0.03166171381726763</v>
      </c>
    </row>
    <row r="18" spans="1:5" ht="12.75">
      <c r="A18">
        <v>17</v>
      </c>
      <c r="B18">
        <v>48</v>
      </c>
      <c r="C18">
        <v>6</v>
      </c>
      <c r="D18">
        <v>31</v>
      </c>
      <c r="E18" s="6">
        <f t="shared" si="0"/>
        <v>0.21198760579035078</v>
      </c>
    </row>
    <row r="19" spans="1:5" ht="12.75">
      <c r="A19">
        <v>18</v>
      </c>
      <c r="B19">
        <v>52</v>
      </c>
      <c r="C19">
        <v>12</v>
      </c>
      <c r="D19">
        <v>33</v>
      </c>
      <c r="E19" s="6">
        <f t="shared" si="0"/>
        <v>0.09377291952358531</v>
      </c>
    </row>
    <row r="20" spans="1:5" ht="12.75">
      <c r="A20">
        <v>19</v>
      </c>
      <c r="B20">
        <v>49</v>
      </c>
      <c r="C20">
        <v>10</v>
      </c>
      <c r="D20">
        <v>28</v>
      </c>
      <c r="E20" s="6">
        <f t="shared" si="0"/>
        <v>0.026897184276246527</v>
      </c>
    </row>
    <row r="21" spans="1:5" ht="12.75">
      <c r="A21">
        <v>20</v>
      </c>
      <c r="B21">
        <v>40.5</v>
      </c>
      <c r="C21">
        <v>6</v>
      </c>
      <c r="D21">
        <v>21.5</v>
      </c>
      <c r="E21" s="6">
        <f t="shared" si="0"/>
        <v>0.038126432382402896</v>
      </c>
    </row>
    <row r="22" spans="1:5" ht="12.75">
      <c r="A22">
        <v>21</v>
      </c>
      <c r="B22">
        <v>37.6</v>
      </c>
      <c r="C22">
        <v>5.5</v>
      </c>
      <c r="D22">
        <v>15.3</v>
      </c>
      <c r="E22" s="6">
        <f t="shared" si="0"/>
        <v>0.2379850944523463</v>
      </c>
    </row>
    <row r="23" spans="1:5" ht="12.75">
      <c r="A23">
        <v>22</v>
      </c>
      <c r="B23">
        <v>38</v>
      </c>
      <c r="C23">
        <v>6.3</v>
      </c>
      <c r="D23">
        <v>21</v>
      </c>
      <c r="E23" s="6">
        <f t="shared" si="0"/>
        <v>0.06643713002285827</v>
      </c>
    </row>
    <row r="24" spans="1:5" ht="12.75">
      <c r="A24">
        <v>23</v>
      </c>
      <c r="B24">
        <v>52</v>
      </c>
      <c r="C24">
        <v>8</v>
      </c>
      <c r="D24">
        <v>35.5</v>
      </c>
      <c r="E24" s="6">
        <f t="shared" si="0"/>
        <v>0.22290856230464373</v>
      </c>
    </row>
    <row r="25" spans="1:5" ht="12.75">
      <c r="A25">
        <v>24</v>
      </c>
      <c r="B25">
        <v>47</v>
      </c>
      <c r="C25">
        <v>10</v>
      </c>
      <c r="D25">
        <v>22</v>
      </c>
      <c r="E25" s="6">
        <f t="shared" si="0"/>
        <v>0.19306294708210103</v>
      </c>
    </row>
    <row r="26" spans="1:5" ht="12.75">
      <c r="A26">
        <v>25</v>
      </c>
      <c r="B26">
        <v>45</v>
      </c>
      <c r="C26">
        <v>9</v>
      </c>
      <c r="D26">
        <v>29</v>
      </c>
      <c r="E26" s="6">
        <f t="shared" si="0"/>
        <v>0.149372278380579</v>
      </c>
    </row>
    <row r="27" spans="1:7" ht="25.5">
      <c r="A27" s="12" t="s">
        <v>5</v>
      </c>
      <c r="B27" s="12"/>
      <c r="C27" s="12"/>
      <c r="D27" s="12"/>
      <c r="E27" s="12">
        <f>SUM(E2:E26)</f>
        <v>2.970829252105101</v>
      </c>
      <c r="F27" s="12"/>
      <c r="G27" s="12"/>
    </row>
    <row r="28" spans="1:7" ht="12.75">
      <c r="A28" s="12"/>
      <c r="B28" s="12"/>
      <c r="C28" s="12"/>
      <c r="D28" s="12"/>
      <c r="E28" s="12"/>
      <c r="F28" s="12"/>
      <c r="G28" s="12"/>
    </row>
    <row r="29" spans="1:7" ht="12.75">
      <c r="A29" s="13" t="s">
        <v>6</v>
      </c>
      <c r="B29" s="13"/>
      <c r="C29" s="12"/>
      <c r="D29" s="12"/>
      <c r="E29" s="12"/>
      <c r="F29" s="12"/>
      <c r="G29" s="12"/>
    </row>
    <row r="30" spans="1:7" ht="25.5">
      <c r="A30" s="14" t="s">
        <v>7</v>
      </c>
      <c r="B30" s="14">
        <v>0.8964974626829224</v>
      </c>
      <c r="C30" s="12"/>
      <c r="D30" s="12"/>
      <c r="E30" s="12"/>
      <c r="F30" s="12"/>
      <c r="G30" s="12"/>
    </row>
    <row r="31" spans="1:7" ht="12.75">
      <c r="A31" s="14" t="s">
        <v>8</v>
      </c>
      <c r="B31" s="14">
        <v>0.8037077005969179</v>
      </c>
      <c r="C31" s="12"/>
      <c r="D31" s="12"/>
      <c r="E31" s="12"/>
      <c r="F31" s="12"/>
      <c r="G31" s="12"/>
    </row>
    <row r="32" spans="1:7" ht="25.5">
      <c r="A32" s="14" t="s">
        <v>9</v>
      </c>
      <c r="B32" s="14">
        <v>0.7858629461057286</v>
      </c>
      <c r="C32" s="12"/>
      <c r="D32" s="12"/>
      <c r="E32" s="12"/>
      <c r="F32" s="12"/>
      <c r="G32" s="12"/>
    </row>
    <row r="33" spans="1:7" ht="25.5">
      <c r="A33" s="14" t="s">
        <v>10</v>
      </c>
      <c r="B33" s="14">
        <v>3.925511161570707</v>
      </c>
      <c r="C33" s="12"/>
      <c r="D33" s="12"/>
      <c r="E33" s="12"/>
      <c r="F33" s="12"/>
      <c r="G33" s="12"/>
    </row>
    <row r="34" spans="1:7" ht="12.75">
      <c r="A34" s="14" t="s">
        <v>11</v>
      </c>
      <c r="B34" s="14">
        <v>25</v>
      </c>
      <c r="C34" s="12"/>
      <c r="D34" s="12"/>
      <c r="E34" s="12"/>
      <c r="F34" s="12"/>
      <c r="G34" s="12"/>
    </row>
    <row r="35" spans="1:7" ht="12.75">
      <c r="A35" s="12"/>
      <c r="B35" s="12"/>
      <c r="C35" s="12"/>
      <c r="D35" s="12"/>
      <c r="E35" s="12"/>
      <c r="F35" s="12"/>
      <c r="G35" s="12"/>
    </row>
    <row r="36" spans="1:7" ht="25.5">
      <c r="A36" s="12" t="s">
        <v>12</v>
      </c>
      <c r="B36" s="12"/>
      <c r="C36" s="12"/>
      <c r="D36" s="12"/>
      <c r="E36" s="12"/>
      <c r="F36" s="12"/>
      <c r="G36" s="12"/>
    </row>
    <row r="37" spans="1:7" ht="25.5">
      <c r="A37" s="15"/>
      <c r="B37" s="15" t="s">
        <v>16</v>
      </c>
      <c r="C37" s="15" t="s">
        <v>17</v>
      </c>
      <c r="D37" s="15" t="s">
        <v>18</v>
      </c>
      <c r="E37" s="15" t="s">
        <v>19</v>
      </c>
      <c r="F37" s="15" t="s">
        <v>20</v>
      </c>
      <c r="G37" s="12"/>
    </row>
    <row r="38" spans="1:7" ht="12.75">
      <c r="A38" s="14" t="s">
        <v>13</v>
      </c>
      <c r="B38" s="14">
        <v>2</v>
      </c>
      <c r="C38" s="14">
        <v>1388.065566648443</v>
      </c>
      <c r="D38" s="14">
        <v>694.0327833242216</v>
      </c>
      <c r="E38" s="14">
        <v>45.038876886411785</v>
      </c>
      <c r="F38" s="14">
        <v>1.6670011022006597E-08</v>
      </c>
      <c r="G38" s="12"/>
    </row>
    <row r="39" spans="1:7" ht="12.75">
      <c r="A39" s="14" t="s">
        <v>14</v>
      </c>
      <c r="B39" s="14">
        <v>22</v>
      </c>
      <c r="C39" s="14">
        <v>339.0120333515564</v>
      </c>
      <c r="D39" s="14">
        <v>15.4096378796162</v>
      </c>
      <c r="E39" s="14"/>
      <c r="F39" s="14"/>
      <c r="G39" s="12"/>
    </row>
    <row r="40" spans="1:7" ht="12.75">
      <c r="A40" s="14" t="s">
        <v>15</v>
      </c>
      <c r="B40" s="14">
        <v>24</v>
      </c>
      <c r="C40" s="14">
        <v>1727.0775999999996</v>
      </c>
      <c r="D40" s="14"/>
      <c r="E40" s="14"/>
      <c r="F40" s="14"/>
      <c r="G40" s="12"/>
    </row>
    <row r="41" spans="1:7" ht="12.75">
      <c r="A41" s="12"/>
      <c r="B41" s="12"/>
      <c r="C41" s="12"/>
      <c r="D41" s="12"/>
      <c r="E41" s="12"/>
      <c r="F41" s="12"/>
      <c r="G41" s="12"/>
    </row>
    <row r="42" spans="1:7" ht="38.25">
      <c r="A42" s="15"/>
      <c r="B42" s="15" t="s">
        <v>21</v>
      </c>
      <c r="C42" s="15" t="s">
        <v>10</v>
      </c>
      <c r="D42" s="15" t="s">
        <v>22</v>
      </c>
      <c r="E42" s="15" t="s">
        <v>23</v>
      </c>
      <c r="F42" s="15" t="s">
        <v>24</v>
      </c>
      <c r="G42" s="15" t="s">
        <v>25</v>
      </c>
    </row>
    <row r="43" spans="1:7" ht="38.25">
      <c r="A43" s="14" t="s">
        <v>36</v>
      </c>
      <c r="B43" s="14">
        <v>-3.0375933128187276</v>
      </c>
      <c r="C43" s="14">
        <v>3.645958437674147</v>
      </c>
      <c r="D43" s="14">
        <v>-0.8331398628769033</v>
      </c>
      <c r="E43" s="14">
        <v>0.4137198105856372</v>
      </c>
      <c r="F43" s="14">
        <v>-10.598848288449602</v>
      </c>
      <c r="G43" s="14">
        <v>4.523661662812146</v>
      </c>
    </row>
    <row r="44" spans="1:7" ht="38.25">
      <c r="A44" s="14" t="s">
        <v>37</v>
      </c>
      <c r="B44" s="14">
        <v>0.4997470022294386</v>
      </c>
      <c r="C44" s="14">
        <v>0.09177019058571435</v>
      </c>
      <c r="D44" s="14">
        <v>5.445635440439338</v>
      </c>
      <c r="E44" s="14">
        <v>1.803577516690132E-05</v>
      </c>
      <c r="F44" s="14">
        <v>0.3094272764172371</v>
      </c>
      <c r="G44" s="14">
        <v>0.69006672804164</v>
      </c>
    </row>
    <row r="45" spans="1:7" ht="25.5">
      <c r="A45" s="14" t="s">
        <v>38</v>
      </c>
      <c r="B45" s="14">
        <v>0.5796869043841336</v>
      </c>
      <c r="C45" s="14">
        <v>0.1261680121867331</v>
      </c>
      <c r="D45" s="14">
        <v>4.59456318869617</v>
      </c>
      <c r="E45" s="14">
        <v>0.00014120768565419766</v>
      </c>
      <c r="F45" s="14">
        <v>0.31803046308883276</v>
      </c>
      <c r="G45" s="14">
        <v>0.8413433456794345</v>
      </c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25.5">
      <c r="A49" s="12" t="s">
        <v>26</v>
      </c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38.25">
      <c r="A51" s="15" t="s">
        <v>27</v>
      </c>
      <c r="B51" s="15" t="s">
        <v>28</v>
      </c>
      <c r="C51" s="15" t="s">
        <v>29</v>
      </c>
      <c r="D51" s="12"/>
      <c r="E51" s="12"/>
      <c r="F51" s="12"/>
      <c r="G51" s="12"/>
    </row>
    <row r="52" spans="1:7" ht="12.75">
      <c r="A52" s="14">
        <v>1</v>
      </c>
      <c r="B52" s="14">
        <v>23.408782626738983</v>
      </c>
      <c r="C52" s="14">
        <v>-0.4087826267389829</v>
      </c>
      <c r="D52" s="12"/>
      <c r="E52" s="12"/>
      <c r="F52" s="12"/>
      <c r="G52" s="12"/>
    </row>
    <row r="53" spans="1:7" ht="12.75">
      <c r="A53" s="14">
        <v>2</v>
      </c>
      <c r="B53" s="14">
        <v>15.762751583638646</v>
      </c>
      <c r="C53" s="14">
        <v>3.7372484163613535</v>
      </c>
      <c r="D53" s="12"/>
      <c r="E53" s="12"/>
      <c r="F53" s="12"/>
      <c r="G53" s="12"/>
    </row>
    <row r="54" spans="1:7" ht="12.75">
      <c r="A54" s="14">
        <v>3</v>
      </c>
      <c r="B54" s="14">
        <v>14.933191178139793</v>
      </c>
      <c r="C54" s="14">
        <v>-0.7331911781397942</v>
      </c>
      <c r="D54" s="12"/>
      <c r="E54" s="12"/>
      <c r="F54" s="12"/>
      <c r="G54" s="12"/>
    </row>
    <row r="55" spans="1:7" ht="12.75">
      <c r="A55" s="14">
        <v>4</v>
      </c>
      <c r="B55" s="14">
        <v>15.143094728177163</v>
      </c>
      <c r="C55" s="14">
        <v>-1.843094728177162</v>
      </c>
      <c r="D55" s="12"/>
      <c r="E55" s="12"/>
      <c r="F55" s="12"/>
      <c r="G55" s="12"/>
    </row>
    <row r="56" spans="1:7" ht="12.75">
      <c r="A56" s="14">
        <v>5</v>
      </c>
      <c r="B56" s="14">
        <v>16.93414090048264</v>
      </c>
      <c r="C56" s="14">
        <v>-0.8341409004826374</v>
      </c>
      <c r="D56" s="12"/>
      <c r="E56" s="12"/>
      <c r="F56" s="12"/>
      <c r="G56" s="12"/>
    </row>
    <row r="57" spans="1:7" ht="12.75">
      <c r="A57" s="14">
        <v>6</v>
      </c>
      <c r="B57" s="14">
        <v>13.96969465240305</v>
      </c>
      <c r="C57" s="14">
        <v>-0.4696946524030494</v>
      </c>
      <c r="D57" s="12"/>
      <c r="E57" s="12"/>
      <c r="F57" s="12"/>
      <c r="G57" s="12"/>
    </row>
    <row r="58" spans="1:7" ht="12.75">
      <c r="A58" s="14">
        <v>7</v>
      </c>
      <c r="B58" s="14">
        <v>15.932685182598672</v>
      </c>
      <c r="C58" s="14">
        <v>0.0673148174013285</v>
      </c>
      <c r="D58" s="12"/>
      <c r="E58" s="12"/>
      <c r="F58" s="12"/>
      <c r="G58" s="12"/>
    </row>
    <row r="59" spans="1:7" ht="12.75">
      <c r="A59" s="14">
        <v>8</v>
      </c>
      <c r="B59" s="14">
        <v>23.324919297734105</v>
      </c>
      <c r="C59" s="14">
        <v>-7.824919297734105</v>
      </c>
      <c r="D59" s="12"/>
      <c r="E59" s="12"/>
      <c r="F59" s="12"/>
      <c r="G59" s="12"/>
    </row>
    <row r="60" spans="1:7" ht="12.75">
      <c r="A60" s="14">
        <v>9</v>
      </c>
      <c r="B60" s="14">
        <v>39.86021852170792</v>
      </c>
      <c r="C60" s="14">
        <v>-1.860218521707921</v>
      </c>
      <c r="D60" s="12"/>
      <c r="E60" s="12"/>
      <c r="F60" s="12"/>
      <c r="G60" s="12"/>
    </row>
    <row r="61" spans="1:7" ht="12.75">
      <c r="A61" s="14">
        <v>10</v>
      </c>
      <c r="B61" s="14">
        <v>37.54147090417138</v>
      </c>
      <c r="C61" s="14">
        <v>-7.541470904171383</v>
      </c>
      <c r="D61" s="12"/>
      <c r="E61" s="12"/>
      <c r="F61" s="12"/>
      <c r="G61" s="12"/>
    </row>
    <row r="62" spans="1:7" ht="12.75">
      <c r="A62" s="14">
        <v>11</v>
      </c>
      <c r="B62" s="14">
        <v>27.29690258599308</v>
      </c>
      <c r="C62" s="14">
        <v>-3.296902585993081</v>
      </c>
      <c r="D62" s="12"/>
      <c r="E62" s="12"/>
      <c r="F62" s="12"/>
      <c r="G62" s="12"/>
    </row>
    <row r="63" spans="1:7" ht="12.75">
      <c r="A63" s="14">
        <v>12</v>
      </c>
      <c r="B63" s="14">
        <v>31.144807366644642</v>
      </c>
      <c r="C63" s="14">
        <v>1.3551926333553581</v>
      </c>
      <c r="D63" s="12"/>
      <c r="E63" s="12"/>
      <c r="F63" s="12"/>
      <c r="G63" s="12"/>
    </row>
    <row r="64" spans="1:7" ht="12.75">
      <c r="A64" s="14">
        <v>13</v>
      </c>
      <c r="B64" s="14">
        <v>39.740063440950685</v>
      </c>
      <c r="C64" s="14">
        <v>3.259936559049315</v>
      </c>
      <c r="D64" s="12"/>
      <c r="E64" s="12"/>
      <c r="F64" s="12"/>
      <c r="G64" s="12"/>
    </row>
    <row r="65" spans="1:7" ht="12.75">
      <c r="A65" s="14">
        <v>14</v>
      </c>
      <c r="B65" s="14">
        <v>20.046598581311006</v>
      </c>
      <c r="C65" s="14">
        <v>-2.246598581311005</v>
      </c>
      <c r="D65" s="12"/>
      <c r="E65" s="12"/>
      <c r="F65" s="12"/>
      <c r="G65" s="12"/>
    </row>
    <row r="66" spans="1:7" ht="12.75">
      <c r="A66" s="14">
        <v>15</v>
      </c>
      <c r="B66" s="14">
        <v>27.38665105527322</v>
      </c>
      <c r="C66" s="14">
        <v>0.6133489447267806</v>
      </c>
      <c r="D66" s="12"/>
      <c r="E66" s="12"/>
      <c r="F66" s="12"/>
      <c r="G66" s="12"/>
    </row>
    <row r="67" spans="1:7" ht="12.75">
      <c r="A67" s="14">
        <v>16</v>
      </c>
      <c r="B67" s="14">
        <v>31.66466195817535</v>
      </c>
      <c r="C67" s="14">
        <v>1.0353380418246516</v>
      </c>
      <c r="D67" s="12"/>
      <c r="E67" s="12"/>
      <c r="F67" s="12"/>
      <c r="G67" s="12"/>
    </row>
    <row r="68" spans="1:7" ht="12.75">
      <c r="A68" s="14">
        <v>17</v>
      </c>
      <c r="B68" s="14">
        <v>24.428384220499126</v>
      </c>
      <c r="C68" s="14">
        <v>6.571615779500874</v>
      </c>
      <c r="D68" s="12"/>
      <c r="E68" s="12"/>
      <c r="F68" s="12"/>
      <c r="G68" s="12"/>
    </row>
    <row r="69" spans="1:7" ht="12.75">
      <c r="A69" s="14">
        <v>18</v>
      </c>
      <c r="B69" s="14">
        <v>29.905493655721685</v>
      </c>
      <c r="C69" s="14">
        <v>3.094506344278315</v>
      </c>
      <c r="D69" s="12"/>
      <c r="E69" s="12"/>
      <c r="F69" s="12"/>
      <c r="G69" s="12"/>
    </row>
    <row r="70" spans="1:7" ht="12.75">
      <c r="A70" s="14">
        <v>19</v>
      </c>
      <c r="B70" s="14">
        <v>27.246878840265097</v>
      </c>
      <c r="C70" s="14">
        <v>0.7531211597349028</v>
      </c>
      <c r="D70" s="12"/>
      <c r="E70" s="12"/>
      <c r="F70" s="12"/>
      <c r="G70" s="12"/>
    </row>
    <row r="71" spans="1:7" ht="12.75">
      <c r="A71" s="14">
        <v>20</v>
      </c>
      <c r="B71" s="14">
        <v>20.680281703778338</v>
      </c>
      <c r="C71" s="14">
        <v>0.8197182962216623</v>
      </c>
      <c r="D71" s="12"/>
      <c r="E71" s="12"/>
      <c r="F71" s="12"/>
      <c r="G71" s="12"/>
    </row>
    <row r="72" spans="1:7" ht="12.75">
      <c r="A72" s="14">
        <v>21</v>
      </c>
      <c r="B72" s="14">
        <v>18.9411719451209</v>
      </c>
      <c r="C72" s="14">
        <v>-3.641171945120899</v>
      </c>
      <c r="D72" s="12"/>
      <c r="E72" s="12"/>
      <c r="F72" s="12"/>
      <c r="G72" s="12"/>
    </row>
    <row r="73" spans="1:7" ht="12.75">
      <c r="A73" s="14">
        <v>22</v>
      </c>
      <c r="B73" s="14">
        <v>19.604820269519976</v>
      </c>
      <c r="C73" s="14">
        <v>1.3951797304800237</v>
      </c>
      <c r="D73" s="12"/>
      <c r="E73" s="12"/>
      <c r="F73" s="12"/>
      <c r="G73" s="12"/>
    </row>
    <row r="74" spans="1:7" ht="12.75">
      <c r="A74" s="14">
        <v>23</v>
      </c>
      <c r="B74" s="14">
        <v>27.586746038185147</v>
      </c>
      <c r="C74" s="14">
        <v>7.913253961814853</v>
      </c>
      <c r="D74" s="12"/>
      <c r="E74" s="12"/>
      <c r="F74" s="12"/>
      <c r="G74" s="12"/>
    </row>
    <row r="75" spans="1:7" ht="12.75">
      <c r="A75" s="14">
        <v>24</v>
      </c>
      <c r="B75" s="14">
        <v>26.247384835806223</v>
      </c>
      <c r="C75" s="14">
        <v>-4.247384835806223</v>
      </c>
      <c r="D75" s="12"/>
      <c r="E75" s="12"/>
      <c r="F75" s="12"/>
      <c r="G75" s="12"/>
    </row>
    <row r="76" spans="1:7" ht="12.75">
      <c r="A76" s="14">
        <v>25</v>
      </c>
      <c r="B76" s="14">
        <v>24.66820392696321</v>
      </c>
      <c r="C76" s="14">
        <v>4.3317960730367915</v>
      </c>
      <c r="D76" s="12"/>
      <c r="E76" s="12"/>
      <c r="F76" s="12"/>
      <c r="G76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28" sqref="J28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4.8515625" style="0" customWidth="1"/>
    <col min="4" max="4" width="13.7109375" style="0" customWidth="1"/>
    <col min="5" max="5" width="14.00390625" style="0" customWidth="1"/>
  </cols>
  <sheetData>
    <row r="1" spans="1:5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>
        <v>1</v>
      </c>
      <c r="B2">
        <v>66</v>
      </c>
      <c r="C2">
        <v>39</v>
      </c>
      <c r="D2">
        <v>12</v>
      </c>
      <c r="E2">
        <v>23</v>
      </c>
    </row>
    <row r="3" spans="1:5" ht="12.75">
      <c r="A3">
        <v>2</v>
      </c>
      <c r="B3">
        <v>53.5</v>
      </c>
      <c r="C3">
        <v>29.5</v>
      </c>
      <c r="D3">
        <v>7</v>
      </c>
      <c r="E3">
        <v>19.5</v>
      </c>
    </row>
    <row r="4" spans="1:5" ht="12.75">
      <c r="A4">
        <v>3</v>
      </c>
      <c r="B4">
        <v>45</v>
      </c>
      <c r="C4">
        <v>29</v>
      </c>
      <c r="D4">
        <v>6</v>
      </c>
      <c r="E4">
        <v>14.2</v>
      </c>
    </row>
    <row r="5" spans="1:5" ht="12.75">
      <c r="A5">
        <v>4</v>
      </c>
      <c r="B5">
        <v>45</v>
      </c>
      <c r="C5">
        <v>30</v>
      </c>
      <c r="D5">
        <v>5.5</v>
      </c>
      <c r="E5">
        <v>13.3</v>
      </c>
    </row>
    <row r="6" spans="1:5" ht="12.75">
      <c r="A6">
        <v>5</v>
      </c>
      <c r="B6">
        <v>50.6</v>
      </c>
      <c r="C6">
        <v>30.8</v>
      </c>
      <c r="D6">
        <v>7.9</v>
      </c>
      <c r="E6">
        <v>16.1</v>
      </c>
    </row>
    <row r="7" spans="1:5" ht="12.75">
      <c r="A7">
        <v>6</v>
      </c>
      <c r="B7">
        <v>42.5</v>
      </c>
      <c r="C7">
        <v>28</v>
      </c>
      <c r="D7">
        <v>5.2</v>
      </c>
      <c r="E7">
        <v>13.5</v>
      </c>
    </row>
    <row r="8" spans="1:5" ht="12.75">
      <c r="A8">
        <v>7</v>
      </c>
      <c r="B8">
        <v>50.1</v>
      </c>
      <c r="C8">
        <v>31</v>
      </c>
      <c r="D8">
        <v>6</v>
      </c>
      <c r="E8">
        <v>16</v>
      </c>
    </row>
    <row r="9" spans="1:5" ht="12.75">
      <c r="A9">
        <v>8</v>
      </c>
      <c r="B9">
        <v>68.1</v>
      </c>
      <c r="C9">
        <v>44.4</v>
      </c>
      <c r="D9">
        <v>7.2</v>
      </c>
      <c r="E9">
        <v>15.5</v>
      </c>
    </row>
    <row r="10" spans="1:5" ht="12.75">
      <c r="A10">
        <v>9</v>
      </c>
      <c r="B10">
        <v>107</v>
      </c>
      <c r="C10">
        <v>58</v>
      </c>
      <c r="D10">
        <v>24</v>
      </c>
      <c r="E10">
        <v>38</v>
      </c>
    </row>
    <row r="11" spans="1:5" ht="12.75">
      <c r="A11">
        <v>10</v>
      </c>
      <c r="B11">
        <v>100</v>
      </c>
      <c r="C11">
        <v>58</v>
      </c>
      <c r="D11">
        <v>20</v>
      </c>
      <c r="E11">
        <v>30</v>
      </c>
    </row>
    <row r="12" spans="1:5" ht="12.75">
      <c r="A12">
        <v>11</v>
      </c>
      <c r="B12">
        <v>71</v>
      </c>
      <c r="C12">
        <v>52</v>
      </c>
      <c r="D12">
        <v>7.5</v>
      </c>
      <c r="E12">
        <v>24</v>
      </c>
    </row>
    <row r="13" spans="1:5" ht="12.75">
      <c r="A13">
        <v>12</v>
      </c>
      <c r="B13">
        <v>98</v>
      </c>
      <c r="C13">
        <v>51</v>
      </c>
      <c r="D13">
        <v>15</v>
      </c>
      <c r="E13">
        <v>32.5</v>
      </c>
    </row>
    <row r="14" spans="1:5" ht="12.75">
      <c r="A14">
        <v>13</v>
      </c>
      <c r="B14">
        <v>100</v>
      </c>
      <c r="C14">
        <v>45</v>
      </c>
      <c r="D14">
        <v>35</v>
      </c>
      <c r="E14">
        <v>43</v>
      </c>
    </row>
    <row r="15" spans="1:5" ht="12.75">
      <c r="A15">
        <v>14</v>
      </c>
      <c r="B15">
        <v>58</v>
      </c>
      <c r="C15">
        <v>39</v>
      </c>
      <c r="D15">
        <v>6.2</v>
      </c>
      <c r="E15">
        <v>17.8</v>
      </c>
    </row>
    <row r="16" spans="1:5" ht="12.75">
      <c r="A16">
        <v>15</v>
      </c>
      <c r="B16">
        <v>75</v>
      </c>
      <c r="C16">
        <v>40</v>
      </c>
      <c r="D16">
        <v>18</v>
      </c>
      <c r="E16">
        <v>28</v>
      </c>
    </row>
    <row r="17" spans="1:5" ht="12.75">
      <c r="A17">
        <v>16</v>
      </c>
      <c r="B17">
        <v>85</v>
      </c>
      <c r="C17">
        <v>59</v>
      </c>
      <c r="D17">
        <v>9</v>
      </c>
      <c r="E17">
        <v>32.7</v>
      </c>
    </row>
    <row r="18" spans="1:5" ht="12.75">
      <c r="A18">
        <v>17</v>
      </c>
      <c r="B18">
        <v>66</v>
      </c>
      <c r="C18">
        <v>48</v>
      </c>
      <c r="D18">
        <v>6</v>
      </c>
      <c r="E18">
        <v>31</v>
      </c>
    </row>
    <row r="19" spans="1:5" ht="12.75">
      <c r="A19">
        <v>18</v>
      </c>
      <c r="B19">
        <v>81</v>
      </c>
      <c r="C19">
        <v>52</v>
      </c>
      <c r="D19">
        <v>12</v>
      </c>
      <c r="E19">
        <v>33</v>
      </c>
    </row>
    <row r="20" spans="1:5" ht="12.75">
      <c r="A20">
        <v>19</v>
      </c>
      <c r="B20">
        <v>76.4</v>
      </c>
      <c r="C20">
        <v>49</v>
      </c>
      <c r="D20">
        <v>10</v>
      </c>
      <c r="E20">
        <v>28</v>
      </c>
    </row>
    <row r="21" spans="1:5" ht="12.75">
      <c r="A21">
        <v>20</v>
      </c>
      <c r="B21">
        <v>55</v>
      </c>
      <c r="C21">
        <v>40.5</v>
      </c>
      <c r="D21">
        <v>6</v>
      </c>
      <c r="E21">
        <v>21.5</v>
      </c>
    </row>
    <row r="22" spans="1:5" ht="12.75">
      <c r="A22">
        <v>21</v>
      </c>
      <c r="B22">
        <v>53.7</v>
      </c>
      <c r="C22">
        <v>37.6</v>
      </c>
      <c r="D22">
        <v>5.5</v>
      </c>
      <c r="E22">
        <v>15.3</v>
      </c>
    </row>
    <row r="23" spans="1:5" ht="12.75">
      <c r="A23">
        <v>22</v>
      </c>
      <c r="B23">
        <v>57</v>
      </c>
      <c r="C23">
        <v>38</v>
      </c>
      <c r="D23">
        <v>6.3</v>
      </c>
      <c r="E23">
        <v>21</v>
      </c>
    </row>
    <row r="24" spans="1:5" ht="12.75">
      <c r="A24">
        <v>23</v>
      </c>
      <c r="B24">
        <v>62</v>
      </c>
      <c r="C24">
        <v>52</v>
      </c>
      <c r="D24">
        <v>8</v>
      </c>
      <c r="E24">
        <v>35.5</v>
      </c>
    </row>
    <row r="25" spans="1:5" ht="12.75">
      <c r="A25">
        <v>24</v>
      </c>
      <c r="B25">
        <v>74</v>
      </c>
      <c r="C25">
        <v>47</v>
      </c>
      <c r="D25">
        <v>10</v>
      </c>
      <c r="E25">
        <v>22</v>
      </c>
    </row>
    <row r="26" spans="1:5" ht="13.5" thickBot="1">
      <c r="A26">
        <v>25</v>
      </c>
      <c r="B26">
        <v>70</v>
      </c>
      <c r="C26">
        <v>45</v>
      </c>
      <c r="D26">
        <v>9</v>
      </c>
      <c r="E26">
        <v>29</v>
      </c>
    </row>
    <row r="27" spans="1:5" ht="51.75" thickBot="1">
      <c r="A27" s="8"/>
      <c r="B27" s="8" t="s">
        <v>1</v>
      </c>
      <c r="C27" s="8" t="s">
        <v>2</v>
      </c>
      <c r="D27" s="8" t="s">
        <v>3</v>
      </c>
      <c r="E27" s="8" t="s">
        <v>4</v>
      </c>
    </row>
    <row r="28" spans="1:10" ht="39" thickBot="1">
      <c r="A28" s="9" t="s">
        <v>1</v>
      </c>
      <c r="B28" s="10">
        <v>1</v>
      </c>
      <c r="C28" s="11">
        <v>0.8357342014524725</v>
      </c>
      <c r="D28" s="9">
        <v>0.808491373265384</v>
      </c>
      <c r="E28" s="9">
        <v>0.840125390187553</v>
      </c>
      <c r="J28">
        <f>MDETERM(B28:E31)</f>
        <v>0.008823785467398136</v>
      </c>
    </row>
    <row r="29" spans="1:5" ht="39" thickBot="1">
      <c r="A29" s="9" t="s">
        <v>2</v>
      </c>
      <c r="B29" s="11">
        <v>0.8357342014524725</v>
      </c>
      <c r="C29" s="10">
        <v>1</v>
      </c>
      <c r="D29" s="9">
        <v>0.4388844873268182</v>
      </c>
      <c r="E29" s="9">
        <v>0.7844464415967555</v>
      </c>
    </row>
    <row r="30" spans="1:5" ht="26.25" thickBot="1">
      <c r="A30" s="9" t="s">
        <v>3</v>
      </c>
      <c r="B30" s="9">
        <v>0.808491373265384</v>
      </c>
      <c r="C30" s="9">
        <v>0.4388844873268182</v>
      </c>
      <c r="D30" s="10">
        <v>1</v>
      </c>
      <c r="E30" s="9">
        <v>0.7342445716416416</v>
      </c>
    </row>
    <row r="31" spans="1:5" ht="26.25" thickBot="1">
      <c r="A31" s="9" t="s">
        <v>4</v>
      </c>
      <c r="B31" s="9">
        <v>0.840125390187553</v>
      </c>
      <c r="C31" s="9">
        <v>0.7844464415967555</v>
      </c>
      <c r="D31" s="9">
        <v>0.7342445716416416</v>
      </c>
      <c r="E31" s="10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Q32" sqref="Q32:Q33"/>
    </sheetView>
  </sheetViews>
  <sheetFormatPr defaultColWidth="9.140625" defaultRowHeight="12.75"/>
  <cols>
    <col min="1" max="1" width="13.28125" style="0" customWidth="1"/>
    <col min="2" max="2" width="15.7109375" style="0" customWidth="1"/>
    <col min="3" max="3" width="15.8515625" style="0" customWidth="1"/>
    <col min="4" max="4" width="11.8515625" style="0" customWidth="1"/>
    <col min="5" max="5" width="13.8515625" style="0" customWidth="1"/>
  </cols>
  <sheetData>
    <row r="1" spans="1:6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34</v>
      </c>
    </row>
    <row r="2" spans="1:6" ht="12.75">
      <c r="A2">
        <v>1</v>
      </c>
      <c r="B2">
        <v>66</v>
      </c>
      <c r="C2">
        <v>39</v>
      </c>
      <c r="D2">
        <v>12</v>
      </c>
      <c r="E2">
        <v>23</v>
      </c>
      <c r="F2">
        <f>1/A26*100*D78</f>
        <v>12.21769931650389</v>
      </c>
    </row>
    <row r="3" spans="1:5" ht="12.75">
      <c r="A3">
        <v>2</v>
      </c>
      <c r="B3">
        <v>53.5</v>
      </c>
      <c r="C3">
        <v>29.5</v>
      </c>
      <c r="D3">
        <v>7</v>
      </c>
      <c r="E3">
        <v>19.5</v>
      </c>
    </row>
    <row r="4" spans="1:5" ht="12.75">
      <c r="A4">
        <v>3</v>
      </c>
      <c r="B4">
        <v>45</v>
      </c>
      <c r="C4">
        <v>29</v>
      </c>
      <c r="D4">
        <v>6</v>
      </c>
      <c r="E4">
        <v>14.2</v>
      </c>
    </row>
    <row r="5" spans="1:5" ht="12.75">
      <c r="A5">
        <v>4</v>
      </c>
      <c r="B5">
        <v>45</v>
      </c>
      <c r="C5">
        <v>30</v>
      </c>
      <c r="D5">
        <v>5.5</v>
      </c>
      <c r="E5">
        <v>13.3</v>
      </c>
    </row>
    <row r="6" spans="1:5" ht="12.75">
      <c r="A6">
        <v>5</v>
      </c>
      <c r="B6">
        <v>50.6</v>
      </c>
      <c r="C6">
        <v>30.8</v>
      </c>
      <c r="D6">
        <v>7.9</v>
      </c>
      <c r="E6">
        <v>16.1</v>
      </c>
    </row>
    <row r="7" spans="1:5" ht="12.75">
      <c r="A7">
        <v>6</v>
      </c>
      <c r="B7">
        <v>42.5</v>
      </c>
      <c r="C7">
        <v>28</v>
      </c>
      <c r="D7">
        <v>5.2</v>
      </c>
      <c r="E7">
        <v>13.5</v>
      </c>
    </row>
    <row r="8" spans="1:5" ht="12.75">
      <c r="A8">
        <v>7</v>
      </c>
      <c r="B8">
        <v>50.1</v>
      </c>
      <c r="C8">
        <v>31</v>
      </c>
      <c r="D8">
        <v>6</v>
      </c>
      <c r="E8">
        <v>16</v>
      </c>
    </row>
    <row r="9" spans="1:5" ht="12.75">
      <c r="A9">
        <v>8</v>
      </c>
      <c r="B9">
        <v>68.1</v>
      </c>
      <c r="C9">
        <v>44.4</v>
      </c>
      <c r="D9">
        <v>7.2</v>
      </c>
      <c r="E9">
        <v>15.5</v>
      </c>
    </row>
    <row r="10" spans="1:5" ht="12.75">
      <c r="A10">
        <v>9</v>
      </c>
      <c r="B10">
        <v>107</v>
      </c>
      <c r="C10">
        <v>58</v>
      </c>
      <c r="D10">
        <v>24</v>
      </c>
      <c r="E10">
        <v>38</v>
      </c>
    </row>
    <row r="11" spans="1:5" ht="12.75">
      <c r="A11">
        <v>10</v>
      </c>
      <c r="B11">
        <v>100</v>
      </c>
      <c r="C11">
        <v>58</v>
      </c>
      <c r="D11">
        <v>20</v>
      </c>
      <c r="E11">
        <v>30</v>
      </c>
    </row>
    <row r="12" spans="1:5" ht="12.75">
      <c r="A12">
        <v>11</v>
      </c>
      <c r="B12">
        <v>71</v>
      </c>
      <c r="C12">
        <v>52</v>
      </c>
      <c r="D12">
        <v>7.5</v>
      </c>
      <c r="E12">
        <v>24</v>
      </c>
    </row>
    <row r="13" spans="1:5" ht="12.75">
      <c r="A13">
        <v>12</v>
      </c>
      <c r="B13">
        <v>98</v>
      </c>
      <c r="C13">
        <v>51</v>
      </c>
      <c r="D13">
        <v>15</v>
      </c>
      <c r="E13">
        <v>32.5</v>
      </c>
    </row>
    <row r="14" spans="1:5" ht="12.75">
      <c r="A14">
        <v>13</v>
      </c>
      <c r="B14">
        <v>100</v>
      </c>
      <c r="C14">
        <v>45</v>
      </c>
      <c r="D14">
        <v>35</v>
      </c>
      <c r="E14">
        <v>43</v>
      </c>
    </row>
    <row r="15" spans="1:5" ht="12.75">
      <c r="A15">
        <v>14</v>
      </c>
      <c r="B15">
        <v>58</v>
      </c>
      <c r="C15">
        <v>39</v>
      </c>
      <c r="D15">
        <v>6.2</v>
      </c>
      <c r="E15">
        <v>17.8</v>
      </c>
    </row>
    <row r="16" spans="1:5" ht="12.75">
      <c r="A16">
        <v>15</v>
      </c>
      <c r="B16">
        <v>75</v>
      </c>
      <c r="C16">
        <v>40</v>
      </c>
      <c r="D16">
        <v>18</v>
      </c>
      <c r="E16">
        <v>28</v>
      </c>
    </row>
    <row r="17" spans="1:5" ht="12.75">
      <c r="A17">
        <v>16</v>
      </c>
      <c r="B17">
        <v>85</v>
      </c>
      <c r="C17">
        <v>59</v>
      </c>
      <c r="D17">
        <v>9</v>
      </c>
      <c r="E17">
        <v>32.7</v>
      </c>
    </row>
    <row r="18" spans="1:5" ht="12.75">
      <c r="A18">
        <v>17</v>
      </c>
      <c r="B18">
        <v>66</v>
      </c>
      <c r="C18">
        <v>48</v>
      </c>
      <c r="D18">
        <v>6</v>
      </c>
      <c r="E18">
        <v>31</v>
      </c>
    </row>
    <row r="19" spans="1:5" ht="12.75">
      <c r="A19">
        <v>18</v>
      </c>
      <c r="B19">
        <v>81</v>
      </c>
      <c r="C19">
        <v>52</v>
      </c>
      <c r="D19">
        <v>12</v>
      </c>
      <c r="E19">
        <v>33</v>
      </c>
    </row>
    <row r="20" spans="1:5" ht="12.75">
      <c r="A20">
        <v>19</v>
      </c>
      <c r="B20">
        <v>76.4</v>
      </c>
      <c r="C20">
        <v>49</v>
      </c>
      <c r="D20">
        <v>10</v>
      </c>
      <c r="E20">
        <v>28</v>
      </c>
    </row>
    <row r="21" spans="1:5" ht="12.75">
      <c r="A21">
        <v>20</v>
      </c>
      <c r="B21">
        <v>55</v>
      </c>
      <c r="C21">
        <v>40.5</v>
      </c>
      <c r="D21">
        <v>6</v>
      </c>
      <c r="E21">
        <v>21.5</v>
      </c>
    </row>
    <row r="22" spans="1:5" ht="12.75">
      <c r="A22">
        <v>21</v>
      </c>
      <c r="B22">
        <v>53.7</v>
      </c>
      <c r="C22">
        <v>37.6</v>
      </c>
      <c r="D22">
        <v>5.5</v>
      </c>
      <c r="E22">
        <v>15.3</v>
      </c>
    </row>
    <row r="23" spans="1:5" ht="12.75">
      <c r="A23">
        <v>22</v>
      </c>
      <c r="B23">
        <v>57</v>
      </c>
      <c r="C23">
        <v>38</v>
      </c>
      <c r="D23">
        <v>6.3</v>
      </c>
      <c r="E23">
        <v>21</v>
      </c>
    </row>
    <row r="24" spans="1:5" ht="12.75">
      <c r="A24">
        <v>23</v>
      </c>
      <c r="B24">
        <v>62</v>
      </c>
      <c r="C24">
        <v>52</v>
      </c>
      <c r="D24">
        <v>8</v>
      </c>
      <c r="E24">
        <v>35.5</v>
      </c>
    </row>
    <row r="25" spans="1:5" ht="12.75">
      <c r="A25">
        <v>24</v>
      </c>
      <c r="B25">
        <v>74</v>
      </c>
      <c r="C25">
        <v>47</v>
      </c>
      <c r="D25">
        <v>10</v>
      </c>
      <c r="E25">
        <v>22</v>
      </c>
    </row>
    <row r="26" spans="1:5" ht="12.75">
      <c r="A26">
        <v>25</v>
      </c>
      <c r="B26">
        <v>70</v>
      </c>
      <c r="C26">
        <v>45</v>
      </c>
      <c r="D26">
        <v>9</v>
      </c>
      <c r="E26">
        <v>29</v>
      </c>
    </row>
    <row r="27" spans="1:7" ht="25.5">
      <c r="A27" s="2" t="s">
        <v>5</v>
      </c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3" t="s">
        <v>6</v>
      </c>
      <c r="B29" s="3"/>
      <c r="C29" s="2"/>
      <c r="D29" s="2"/>
      <c r="E29" s="2"/>
      <c r="F29" s="2"/>
      <c r="G29" s="2"/>
    </row>
    <row r="30" spans="1:7" ht="25.5">
      <c r="A30" s="4" t="s">
        <v>7</v>
      </c>
      <c r="B30" s="4">
        <v>0.9041889888086195</v>
      </c>
      <c r="C30" s="2"/>
      <c r="D30" s="2"/>
      <c r="E30" s="2"/>
      <c r="F30" s="2"/>
      <c r="G30" s="2"/>
    </row>
    <row r="31" spans="1:7" ht="12.75">
      <c r="A31" s="4" t="s">
        <v>8</v>
      </c>
      <c r="B31" s="4">
        <v>0.8175577274827539</v>
      </c>
      <c r="C31" s="2"/>
      <c r="D31" s="2"/>
      <c r="E31" s="2"/>
      <c r="F31" s="2"/>
      <c r="G31" s="2"/>
    </row>
    <row r="32" spans="1:7" ht="25.5">
      <c r="A32" s="4" t="s">
        <v>9</v>
      </c>
      <c r="B32" s="4">
        <v>0.7914945456945759</v>
      </c>
      <c r="C32" s="2"/>
      <c r="D32" s="2"/>
      <c r="E32" s="2"/>
      <c r="F32" s="2"/>
      <c r="G32" s="2"/>
    </row>
    <row r="33" spans="1:7" ht="25.5">
      <c r="A33" s="4" t="s">
        <v>10</v>
      </c>
      <c r="B33" s="4">
        <v>3.8735486508321273</v>
      </c>
      <c r="C33" s="2"/>
      <c r="D33" s="2"/>
      <c r="E33" s="2"/>
      <c r="F33" s="2"/>
      <c r="G33" s="2"/>
    </row>
    <row r="34" spans="1:7" ht="12.75">
      <c r="A34" s="4" t="s">
        <v>11</v>
      </c>
      <c r="B34" s="4">
        <v>25</v>
      </c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25.5">
      <c r="A36" s="2" t="s">
        <v>12</v>
      </c>
      <c r="B36" s="2"/>
      <c r="C36" s="2"/>
      <c r="D36" s="2"/>
      <c r="E36" s="2"/>
      <c r="F36" s="2"/>
      <c r="G36" s="2"/>
    </row>
    <row r="37" spans="1:7" ht="25.5">
      <c r="A37" s="5"/>
      <c r="B37" s="5" t="s">
        <v>16</v>
      </c>
      <c r="C37" s="5" t="s">
        <v>17</v>
      </c>
      <c r="D37" s="5" t="s">
        <v>18</v>
      </c>
      <c r="E37" s="5" t="s">
        <v>19</v>
      </c>
      <c r="F37" s="5" t="s">
        <v>20</v>
      </c>
      <c r="G37" s="2"/>
    </row>
    <row r="38" spans="1:7" ht="12.75">
      <c r="A38" s="4" t="s">
        <v>13</v>
      </c>
      <c r="B38" s="4">
        <v>3</v>
      </c>
      <c r="C38" s="4">
        <v>1411.9856378423683</v>
      </c>
      <c r="D38" s="4">
        <v>470.66187928078944</v>
      </c>
      <c r="E38" s="4">
        <v>31.368300851647728</v>
      </c>
      <c r="F38" s="4">
        <v>6.030017605227237E-08</v>
      </c>
      <c r="G38" s="2"/>
    </row>
    <row r="39" spans="1:7" ht="12.75">
      <c r="A39" s="4" t="s">
        <v>14</v>
      </c>
      <c r="B39" s="4">
        <v>21</v>
      </c>
      <c r="C39" s="4">
        <v>315.09196215763126</v>
      </c>
      <c r="D39" s="4">
        <v>15.004379150363393</v>
      </c>
      <c r="E39" s="4"/>
      <c r="F39" s="4"/>
      <c r="G39" s="2"/>
    </row>
    <row r="40" spans="1:7" ht="12.75">
      <c r="A40" s="4" t="s">
        <v>15</v>
      </c>
      <c r="B40" s="4">
        <v>24</v>
      </c>
      <c r="C40" s="4">
        <v>1727.0775999999996</v>
      </c>
      <c r="D40" s="4"/>
      <c r="E40" s="4"/>
      <c r="F40" s="4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38.25">
      <c r="A42" s="5"/>
      <c r="B42" s="5" t="s">
        <v>21</v>
      </c>
      <c r="C42" s="5" t="s">
        <v>10</v>
      </c>
      <c r="D42" s="5" t="s">
        <v>22</v>
      </c>
      <c r="E42" s="5" t="s">
        <v>23</v>
      </c>
      <c r="F42" s="5" t="s">
        <v>24</v>
      </c>
      <c r="G42" s="5" t="s">
        <v>25</v>
      </c>
    </row>
    <row r="43" spans="1:7" ht="38.25">
      <c r="A43" s="4" t="s">
        <v>30</v>
      </c>
      <c r="B43" s="4">
        <v>-2.076777675240736</v>
      </c>
      <c r="C43" s="4">
        <v>3.6772945996755486</v>
      </c>
      <c r="D43" s="4">
        <v>-0.5647569480628428</v>
      </c>
      <c r="E43" s="4">
        <v>0.5782226487256148</v>
      </c>
      <c r="F43" s="4">
        <v>-9.724130407755574</v>
      </c>
      <c r="G43" s="4">
        <v>5.570575057274102</v>
      </c>
    </row>
    <row r="44" spans="1:7" ht="51">
      <c r="A44" s="4" t="s">
        <v>31</v>
      </c>
      <c r="B44" s="4">
        <v>-0.21971278980856107</v>
      </c>
      <c r="C44" s="4">
        <v>0.17401357106394802</v>
      </c>
      <c r="D44" s="4">
        <v>-1.2626187053412</v>
      </c>
      <c r="E44" s="4">
        <v>0.22056750447638995</v>
      </c>
      <c r="F44" s="7">
        <v>-0.5815938200333248</v>
      </c>
      <c r="G44" s="7">
        <v>0.14216824041620268</v>
      </c>
    </row>
    <row r="45" spans="1:7" ht="51">
      <c r="A45" s="4" t="s">
        <v>32</v>
      </c>
      <c r="B45" s="4">
        <v>0.7497680585503929</v>
      </c>
      <c r="C45" s="4">
        <v>0.21774149132126008</v>
      </c>
      <c r="D45" s="4">
        <v>3.4433862558797776</v>
      </c>
      <c r="E45" s="4">
        <v>0.0024365298441146057</v>
      </c>
      <c r="F45" s="4">
        <v>0.2969498402916731</v>
      </c>
      <c r="G45" s="4">
        <v>1.2025862768091127</v>
      </c>
    </row>
    <row r="46" spans="1:7" ht="38.25">
      <c r="A46" s="4" t="s">
        <v>33</v>
      </c>
      <c r="B46" s="4">
        <v>0.8954035866886702</v>
      </c>
      <c r="C46" s="4">
        <v>0.2793282771140421</v>
      </c>
      <c r="D46" s="4">
        <v>3.2055601242372656</v>
      </c>
      <c r="E46" s="4">
        <v>0.004248343631196364</v>
      </c>
      <c r="F46" s="4">
        <v>0.3145086365138313</v>
      </c>
      <c r="G46" s="4">
        <v>1.476298536863509</v>
      </c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25.5">
      <c r="A50" s="2" t="s">
        <v>26</v>
      </c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38.25">
      <c r="A52" s="5" t="s">
        <v>27</v>
      </c>
      <c r="B52" s="5" t="s">
        <v>28</v>
      </c>
      <c r="C52" s="5" t="s">
        <v>29</v>
      </c>
      <c r="D52" s="2" t="s">
        <v>35</v>
      </c>
      <c r="E52" s="2"/>
      <c r="F52" s="2"/>
      <c r="G52" s="2"/>
    </row>
    <row r="53" spans="1:7" ht="12.75">
      <c r="A53" s="4">
        <v>1</v>
      </c>
      <c r="B53" s="4">
        <v>23.407975521123596</v>
      </c>
      <c r="C53" s="4">
        <v>-0.40797552112359625</v>
      </c>
      <c r="D53" s="2">
        <f>ABS((E2-B53)/E2)</f>
        <v>0.01773806613580853</v>
      </c>
      <c r="E53" s="2"/>
      <c r="F53" s="2"/>
      <c r="G53" s="2"/>
    </row>
    <row r="54" spans="1:7" ht="12.75">
      <c r="A54" s="4">
        <v>2</v>
      </c>
      <c r="B54" s="4">
        <v>14.554570904058528</v>
      </c>
      <c r="C54" s="4">
        <v>4.945429095941472</v>
      </c>
      <c r="D54" s="2">
        <f aca="true" t="shared" si="0" ref="D54:D77">ABS((E3-B54)/E3)</f>
        <v>0.2536117485098191</v>
      </c>
      <c r="E54" s="2"/>
      <c r="F54" s="2"/>
      <c r="G54" s="2"/>
    </row>
    <row r="55" spans="1:7" ht="12.75">
      <c r="A55" s="4">
        <v>3</v>
      </c>
      <c r="B55" s="4">
        <v>15.151842001467429</v>
      </c>
      <c r="C55" s="4">
        <v>-0.9518420014674298</v>
      </c>
      <c r="D55" s="2">
        <f t="shared" si="0"/>
        <v>0.06703112686390351</v>
      </c>
      <c r="E55" s="2"/>
      <c r="F55" s="2"/>
      <c r="G55" s="2"/>
    </row>
    <row r="56" spans="1:7" ht="12.75">
      <c r="A56" s="4">
        <v>4</v>
      </c>
      <c r="B56" s="4">
        <v>15.453908266673487</v>
      </c>
      <c r="C56" s="4">
        <v>-2.1539082666734863</v>
      </c>
      <c r="D56" s="2">
        <f t="shared" si="0"/>
        <v>0.1619479899754501</v>
      </c>
      <c r="E56" s="2"/>
      <c r="F56" s="2"/>
      <c r="G56" s="2"/>
    </row>
    <row r="57" spans="1:7" ht="12.75">
      <c r="A57" s="4">
        <v>5</v>
      </c>
      <c r="B57" s="4">
        <v>16.97229969863867</v>
      </c>
      <c r="C57" s="4">
        <v>-0.8722996986386669</v>
      </c>
      <c r="D57" s="2">
        <f t="shared" si="0"/>
        <v>0.05418010550550725</v>
      </c>
      <c r="E57" s="2"/>
      <c r="F57" s="2"/>
      <c r="G57" s="2"/>
    </row>
    <row r="58" spans="1:7" ht="12.75">
      <c r="A58" s="4">
        <v>6</v>
      </c>
      <c r="B58" s="4">
        <v>14.235033048087505</v>
      </c>
      <c r="C58" s="4">
        <v>-0.7350330480875051</v>
      </c>
      <c r="D58" s="2">
        <f t="shared" si="0"/>
        <v>0.05444689245092631</v>
      </c>
      <c r="E58" s="2"/>
      <c r="F58" s="2"/>
      <c r="G58" s="2"/>
    </row>
    <row r="59" spans="1:7" ht="12.75">
      <c r="A59" s="4">
        <v>7</v>
      </c>
      <c r="B59" s="4">
        <v>15.530842890544552</v>
      </c>
      <c r="C59" s="4">
        <v>0.4691571094554483</v>
      </c>
      <c r="D59" s="2">
        <f t="shared" si="0"/>
        <v>0.02932231934096552</v>
      </c>
      <c r="E59" s="2"/>
      <c r="F59" s="2"/>
      <c r="G59" s="2"/>
    </row>
    <row r="60" spans="1:7" ht="12.75">
      <c r="A60" s="4">
        <v>8</v>
      </c>
      <c r="B60" s="4">
        <v>22.69738896259212</v>
      </c>
      <c r="C60" s="4">
        <v>-7.197388962592122</v>
      </c>
      <c r="D60" s="2">
        <f t="shared" si="0"/>
        <v>0.4643476750059433</v>
      </c>
      <c r="E60" s="2"/>
      <c r="F60" s="2"/>
      <c r="G60" s="2"/>
    </row>
    <row r="61" spans="1:7" ht="12.75">
      <c r="A61" s="4">
        <v>9</v>
      </c>
      <c r="B61" s="4">
        <v>39.390187291694104</v>
      </c>
      <c r="C61" s="4">
        <v>-1.3901872916941045</v>
      </c>
      <c r="D61" s="2">
        <f t="shared" si="0"/>
        <v>0.03658387609721327</v>
      </c>
      <c r="E61" s="2"/>
      <c r="F61" s="2"/>
      <c r="G61" s="2"/>
    </row>
    <row r="62" spans="1:7" ht="12.75">
      <c r="A62" s="4">
        <v>10</v>
      </c>
      <c r="B62" s="4">
        <v>37.34656247359935</v>
      </c>
      <c r="C62" s="4">
        <v>-7.346562473599349</v>
      </c>
      <c r="D62" s="2">
        <f t="shared" si="0"/>
        <v>0.24488541578664497</v>
      </c>
      <c r="E62" s="2"/>
      <c r="F62" s="2"/>
      <c r="G62" s="2"/>
    </row>
    <row r="63" spans="1:7" ht="12.75">
      <c r="A63" s="4">
        <v>11</v>
      </c>
      <c r="B63" s="4">
        <v>28.027080193136875</v>
      </c>
      <c r="C63" s="4">
        <v>-4.027080193136875</v>
      </c>
      <c r="D63" s="2">
        <f t="shared" si="0"/>
        <v>0.1677950080473698</v>
      </c>
      <c r="E63" s="2"/>
      <c r="F63" s="2"/>
      <c r="G63" s="2"/>
    </row>
    <row r="64" spans="1:7" ht="12.75">
      <c r="A64" s="4">
        <v>12</v>
      </c>
      <c r="B64" s="4">
        <v>28.060593709920372</v>
      </c>
      <c r="C64" s="4">
        <v>4.439406290079628</v>
      </c>
      <c r="D64" s="2">
        <f t="shared" si="0"/>
        <v>0.1365971166178347</v>
      </c>
      <c r="E64" s="2"/>
      <c r="F64" s="2"/>
      <c r="G64" s="2"/>
    </row>
    <row r="65" spans="1:7" ht="12.75">
      <c r="A65" s="4">
        <v>13</v>
      </c>
      <c r="B65" s="4">
        <v>41.03063151277429</v>
      </c>
      <c r="C65" s="4">
        <v>1.969368487225708</v>
      </c>
      <c r="D65" s="2">
        <f t="shared" si="0"/>
        <v>0.045799267144783905</v>
      </c>
      <c r="E65" s="2"/>
      <c r="F65" s="2"/>
      <c r="G65" s="2"/>
    </row>
    <row r="66" spans="1:7" ht="12.75">
      <c r="A66" s="4">
        <v>14</v>
      </c>
      <c r="B66" s="4">
        <v>19.972337036797796</v>
      </c>
      <c r="C66" s="4">
        <v>-2.1723370367977957</v>
      </c>
      <c r="D66" s="2">
        <f t="shared" si="0"/>
        <v>0.1220414065616739</v>
      </c>
      <c r="E66" s="2"/>
      <c r="F66" s="2"/>
      <c r="G66" s="2"/>
    </row>
    <row r="67" spans="1:7" ht="12.75">
      <c r="A67" s="4">
        <v>15</v>
      </c>
      <c r="B67" s="4">
        <v>27.55274999152896</v>
      </c>
      <c r="C67" s="4">
        <v>0.4472500084710411</v>
      </c>
      <c r="D67" s="2">
        <f t="shared" si="0"/>
        <v>0.015973214588251468</v>
      </c>
      <c r="E67" s="2"/>
      <c r="F67" s="2"/>
      <c r="G67" s="2"/>
    </row>
    <row r="68" spans="1:7" ht="12.75">
      <c r="A68" s="4">
        <v>16</v>
      </c>
      <c r="B68" s="4">
        <v>31.54258292570278</v>
      </c>
      <c r="C68" s="4">
        <v>1.1574170742972214</v>
      </c>
      <c r="D68" s="2">
        <f t="shared" si="0"/>
        <v>0.03539501756260616</v>
      </c>
      <c r="E68" s="2"/>
      <c r="F68" s="2"/>
      <c r="G68" s="2"/>
    </row>
    <row r="69" spans="1:7" ht="12.75">
      <c r="A69" s="4">
        <v>17</v>
      </c>
      <c r="B69" s="4">
        <v>24.78346652794511</v>
      </c>
      <c r="C69" s="4">
        <v>6.216533472054891</v>
      </c>
      <c r="D69" s="2">
        <f t="shared" si="0"/>
        <v>0.2005333378082223</v>
      </c>
      <c r="E69" s="2"/>
      <c r="F69" s="2"/>
      <c r="G69" s="2"/>
    </row>
    <row r="70" spans="1:7" ht="12.75">
      <c r="A70" s="4">
        <v>18</v>
      </c>
      <c r="B70" s="4">
        <v>29.859268435150284</v>
      </c>
      <c r="C70" s="4">
        <v>3.140731564849716</v>
      </c>
      <c r="D70" s="2">
        <f t="shared" si="0"/>
        <v>0.09517368378332473</v>
      </c>
      <c r="E70" s="2"/>
      <c r="F70" s="2"/>
      <c r="G70" s="2"/>
    </row>
    <row r="71" spans="1:7" ht="12.75">
      <c r="A71" s="4">
        <v>19</v>
      </c>
      <c r="B71" s="4">
        <v>26.82983591924115</v>
      </c>
      <c r="C71" s="4">
        <v>1.1701640807588483</v>
      </c>
      <c r="D71" s="2">
        <f t="shared" si="0"/>
        <v>0.04179157431281601</v>
      </c>
      <c r="E71" s="2"/>
      <c r="F71" s="2"/>
      <c r="G71" s="2"/>
    </row>
    <row r="72" spans="1:7" ht="12.75">
      <c r="A72" s="4">
        <v>20</v>
      </c>
      <c r="B72" s="4">
        <v>21.57704677671134</v>
      </c>
      <c r="C72" s="4">
        <v>-0.07704677671134164</v>
      </c>
      <c r="D72" s="2">
        <f t="shared" si="0"/>
        <v>0.0035835710098298433</v>
      </c>
      <c r="E72" s="2"/>
      <c r="F72" s="2"/>
      <c r="G72" s="2"/>
    </row>
    <row r="73" spans="1:7" ht="12.75">
      <c r="A73" s="4">
        <v>21</v>
      </c>
      <c r="B73" s="4">
        <v>19.24064424032199</v>
      </c>
      <c r="C73" s="4">
        <v>-3.9406442403219906</v>
      </c>
      <c r="D73" s="2">
        <f t="shared" si="0"/>
        <v>0.25755844707986864</v>
      </c>
      <c r="E73" s="2"/>
      <c r="F73" s="2"/>
      <c r="G73" s="2"/>
    </row>
    <row r="74" spans="1:7" ht="12.75">
      <c r="A74" s="4">
        <v>22</v>
      </c>
      <c r="B74" s="4">
        <v>19.531822126724833</v>
      </c>
      <c r="C74" s="4">
        <v>1.4681778732751667</v>
      </c>
      <c r="D74" s="2">
        <f t="shared" si="0"/>
        <v>0.06991323206072222</v>
      </c>
      <c r="E74" s="2"/>
      <c r="F74" s="2"/>
      <c r="G74" s="2"/>
    </row>
    <row r="75" spans="1:7" ht="12.75">
      <c r="A75" s="4">
        <v>23</v>
      </c>
      <c r="B75" s="4">
        <v>30.45219709475826</v>
      </c>
      <c r="C75" s="4">
        <v>5.047802905241738</v>
      </c>
      <c r="D75" s="2">
        <f t="shared" si="0"/>
        <v>0.14219163113357008</v>
      </c>
      <c r="E75" s="2"/>
      <c r="F75" s="2"/>
      <c r="G75" s="2"/>
    </row>
    <row r="76" spans="1:7" ht="12.75">
      <c r="A76" s="4">
        <v>24</v>
      </c>
      <c r="B76" s="4">
        <v>25.857610497680906</v>
      </c>
      <c r="C76" s="4">
        <v>-3.8576104976809056</v>
      </c>
      <c r="D76" s="2">
        <f t="shared" si="0"/>
        <v>0.17534593171276844</v>
      </c>
      <c r="E76" s="2"/>
      <c r="F76" s="2"/>
      <c r="G76" s="2"/>
    </row>
    <row r="77" spans="1:7" ht="12.75">
      <c r="A77" s="4">
        <v>25</v>
      </c>
      <c r="B77" s="4">
        <v>24.3415219531257</v>
      </c>
      <c r="C77" s="4">
        <v>4.658478046874301</v>
      </c>
      <c r="D77" s="2">
        <f t="shared" si="0"/>
        <v>0.1606371740301483</v>
      </c>
      <c r="E77" s="2"/>
      <c r="F77" s="2"/>
      <c r="G77" s="2"/>
    </row>
    <row r="78" ht="12.75">
      <c r="D78" s="6">
        <f>SUM(D53:D77)</f>
        <v>3.0544248291259724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 Квасников</cp:lastModifiedBy>
  <dcterms:created xsi:type="dcterms:W3CDTF">1996-10-08T23:32:33Z</dcterms:created>
  <dcterms:modified xsi:type="dcterms:W3CDTF">2009-11-19T16:11:25Z</dcterms:modified>
  <cp:category/>
  <cp:version/>
  <cp:contentType/>
  <cp:contentStatus/>
</cp:coreProperties>
</file>